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007"/>
  <workbookPr showInkAnnotation="0" autoCompressPictures="0"/>
  <bookViews>
    <workbookView xWindow="240" yWindow="240" windowWidth="25360" windowHeight="194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7" i="1" l="1"/>
  <c r="G97" i="1"/>
  <c r="I97" i="1"/>
  <c r="F97" i="1"/>
  <c r="E97" i="1"/>
  <c r="D97" i="1"/>
  <c r="C97" i="1"/>
  <c r="B97" i="1"/>
  <c r="I95" i="1"/>
  <c r="I94" i="1"/>
  <c r="I92" i="1"/>
  <c r="I89" i="1"/>
  <c r="I88" i="1"/>
  <c r="I87" i="1"/>
  <c r="I86" i="1"/>
  <c r="I85" i="1"/>
  <c r="I83" i="1"/>
  <c r="I81" i="1"/>
  <c r="I79" i="1"/>
  <c r="I78" i="1"/>
  <c r="I76" i="1"/>
  <c r="I75" i="1"/>
  <c r="I74" i="1"/>
  <c r="I72" i="1"/>
  <c r="I71" i="1"/>
  <c r="I70" i="1"/>
  <c r="I69" i="1"/>
  <c r="I68" i="1"/>
  <c r="I67" i="1"/>
  <c r="I66" i="1"/>
  <c r="I65" i="1"/>
  <c r="I64" i="1"/>
  <c r="I62" i="1"/>
  <c r="I61" i="1"/>
  <c r="I60" i="1"/>
  <c r="I58" i="1"/>
  <c r="I57" i="1"/>
  <c r="I56" i="1"/>
  <c r="I52" i="1"/>
  <c r="I51" i="1"/>
  <c r="I50" i="1"/>
  <c r="I49" i="1"/>
  <c r="I48" i="1"/>
  <c r="I47" i="1"/>
  <c r="I46" i="1"/>
  <c r="I45" i="1"/>
  <c r="I44" i="1"/>
  <c r="I43" i="1"/>
  <c r="I42" i="1"/>
  <c r="I39" i="1"/>
  <c r="I38" i="1"/>
  <c r="I37" i="1"/>
  <c r="I36" i="1"/>
  <c r="I35" i="1"/>
  <c r="I34" i="1"/>
  <c r="I33" i="1"/>
  <c r="I32" i="1"/>
  <c r="I31" i="1"/>
  <c r="I27" i="1"/>
  <c r="I26" i="1"/>
  <c r="I25" i="1"/>
  <c r="I24" i="1"/>
  <c r="I23" i="1"/>
  <c r="I22" i="1"/>
  <c r="I20" i="1"/>
  <c r="I19" i="1"/>
  <c r="I18" i="1"/>
  <c r="I17" i="1"/>
  <c r="I16" i="1"/>
  <c r="I14" i="1"/>
  <c r="I13" i="1"/>
  <c r="I12" i="1"/>
  <c r="I11" i="1"/>
  <c r="I10" i="1"/>
  <c r="I5" i="1"/>
</calcChain>
</file>

<file path=xl/sharedStrings.xml><?xml version="1.0" encoding="utf-8"?>
<sst xmlns="http://schemas.openxmlformats.org/spreadsheetml/2006/main" count="302" uniqueCount="101">
  <si>
    <t xml:space="preserve">                                  Marathon &amp; Half Marathon Finishers in Missouri Races</t>
  </si>
  <si>
    <t xml:space="preserve">                                                                      (excludes relay team finishers)</t>
  </si>
  <si>
    <t>Event</t>
  </si>
  <si>
    <t>2017-2018 % Change</t>
  </si>
  <si>
    <t>AdventureMax Springfield</t>
  </si>
  <si>
    <t>-</t>
  </si>
  <si>
    <t>AdventureMax St. Louis</t>
  </si>
  <si>
    <t>Cancelled</t>
  </si>
  <si>
    <t>America's Pro-Life Half</t>
  </si>
  <si>
    <t>Angry Bull Sizzling Six Shooter</t>
  </si>
  <si>
    <t>Azalea Half Marathon</t>
  </si>
  <si>
    <t>Badge of Honor Benefit Run</t>
  </si>
  <si>
    <t>Bass Pro</t>
  </si>
  <si>
    <t>Bear Creek Run Half Marathon</t>
  </si>
  <si>
    <t>Berryman Trail Runs</t>
  </si>
  <si>
    <t>Big Party Half Marathon</t>
  </si>
  <si>
    <t>Blue Springs YMCA Half</t>
  </si>
  <si>
    <t>Bridge &amp; Dam Half Marathon</t>
  </si>
  <si>
    <t>Broadway Bridge Half Marathon</t>
  </si>
  <si>
    <t>Clinton Historic Half Marathon</t>
  </si>
  <si>
    <t>Chocolate Rush Half Marathon</t>
  </si>
  <si>
    <t>Corps of Discovery Half Marathon</t>
  </si>
  <si>
    <t>Divas Half Marathon - Branson</t>
  </si>
  <si>
    <t>Do or Die Half Marathon</t>
  </si>
  <si>
    <t>NA</t>
  </si>
  <si>
    <t>Dogwood Canyon 25K/50K Trail Runs</t>
  </si>
  <si>
    <t>Double Chubb 25K/50K Trail Race</t>
  </si>
  <si>
    <t>Equinox Half Marathon</t>
  </si>
  <si>
    <t>FLATS Trail Half Marathon</t>
  </si>
  <si>
    <t>Forrest Gump Challenge</t>
  </si>
  <si>
    <t>4 Fore 30</t>
  </si>
  <si>
    <t>Freedom 321 Run</t>
  </si>
  <si>
    <t>Frisco Railroad Run</t>
  </si>
  <si>
    <t>Cancelled (Weather)</t>
  </si>
  <si>
    <t>Frog Hill Half Marathon</t>
  </si>
  <si>
    <t>Garmin Marathon &amp; Half</t>
  </si>
  <si>
    <t>Go Girl Run - Kansas City</t>
  </si>
  <si>
    <t>Go Girl Run - Springfield</t>
  </si>
  <si>
    <t>Go Girl Run - Columbia</t>
  </si>
  <si>
    <t>GO! St. Louis</t>
  </si>
  <si>
    <t>GO! St. Louis Halloween Half</t>
  </si>
  <si>
    <t>Gobbler Grind</t>
  </si>
  <si>
    <t>Grand Country Half Marathon</t>
  </si>
  <si>
    <t>Ha Ha Half Marathon</t>
  </si>
  <si>
    <t>Hangover Half Marathon</t>
  </si>
  <si>
    <t>Harder than Hell Half</t>
  </si>
  <si>
    <t>Heart of America</t>
  </si>
  <si>
    <t>Heart of the Ozarks Half</t>
  </si>
  <si>
    <t>Highline Run for Scouting</t>
  </si>
  <si>
    <t>Honoring Our Heroes</t>
  </si>
  <si>
    <t>Hospital Hill Run</t>
  </si>
  <si>
    <t>in2Action Trail Run</t>
  </si>
  <si>
    <t xml:space="preserve">Independence Half Marathon </t>
  </si>
  <si>
    <t>Joplin Memorial</t>
  </si>
  <si>
    <t>Kansas City Marathon</t>
  </si>
  <si>
    <t>Kansas Half Marathon</t>
  </si>
  <si>
    <t>Katy Trail 50/50</t>
  </si>
  <si>
    <t>Kyleigh Phillips Memorial</t>
  </si>
  <si>
    <t>Lee's Summit Half Marathon</t>
  </si>
  <si>
    <t>Liberty Hospital Half Marathon</t>
  </si>
  <si>
    <t>Longview Half Marathon</t>
  </si>
  <si>
    <t>Lucky 13.1 Half Marathon</t>
  </si>
  <si>
    <t>Maryville Marathon &amp; Half</t>
  </si>
  <si>
    <t>MO’ Cowbell</t>
  </si>
  <si>
    <t>Mother Road Marathon &amp; Half</t>
  </si>
  <si>
    <t>Northland Half Marathon</t>
  </si>
  <si>
    <t>Out of Bounds Half Marathon</t>
  </si>
  <si>
    <t>Ozark Foothills 50K/25K</t>
  </si>
  <si>
    <t>Patriot's Run</t>
  </si>
  <si>
    <t>Pilgrim Pacer Run</t>
  </si>
  <si>
    <t>Pony Express Half Marathon</t>
  </si>
  <si>
    <t>Pub 2 Pub Half Marathon</t>
  </si>
  <si>
    <t>Quivering Quads Trail Half Marathon</t>
  </si>
  <si>
    <t>Race 13.1 St. Louis</t>
  </si>
  <si>
    <t>Relay &amp; Run for 21</t>
  </si>
  <si>
    <t>River Town Run Half</t>
  </si>
  <si>
    <t>Rock ‘n’ Roll St. Louis</t>
  </si>
  <si>
    <t>Rock Bridge Revenge</t>
  </si>
  <si>
    <t>Rock the Parkway</t>
  </si>
  <si>
    <t>Rockin' Rockwoods Trail Race</t>
  </si>
  <si>
    <t xml:space="preserve">Roller Coaster Half </t>
  </si>
  <si>
    <t>Roots ‘n Blues Half</t>
  </si>
  <si>
    <t>Run for a Vet</t>
  </si>
  <si>
    <t>Run for the Children Half</t>
  </si>
  <si>
    <t>Run for the Ranch</t>
  </si>
  <si>
    <t>Run the Burg Half</t>
  </si>
  <si>
    <t>Running with the Cows</t>
  </si>
  <si>
    <t>Run with the Wind 25K</t>
  </si>
  <si>
    <t>Sedalia Half</t>
  </si>
  <si>
    <t>St. Louis Half Marathon</t>
  </si>
  <si>
    <t xml:space="preserve">St. Louis Track Club Frostbite Series 13.1M </t>
  </si>
  <si>
    <t>Spooky Spring Half (Halloween Hustle 2016-17)</t>
  </si>
  <si>
    <t>Striker Life Half Marathon</t>
  </si>
  <si>
    <t>Table Rock Half Marathon</t>
  </si>
  <si>
    <t>Team RWB Veterans Day Half</t>
  </si>
  <si>
    <t>36 Hours of Jack/You Don't Know Jack</t>
  </si>
  <si>
    <t>Trail to a Cure Half Marathon</t>
  </si>
  <si>
    <t>Wildwood Frozen Feet 13.1M Trail Race</t>
  </si>
  <si>
    <t>Wildwood Trail Marathon</t>
  </si>
  <si>
    <t xml:space="preserve">    TOTAL</t>
  </si>
  <si>
    <t xml:space="preserve">    Number of events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</si>
</sst>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_(* #,##0_);_(* \(#,##0\);_(* &quot;-&quot;??_);_(@_)"/>
  </numFmts>
  <fonts count="10" x14ac:knownFonts="1">
    <font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scheme val="minor"/>
    </font>
    <font>
      <sz val="18"/>
      <color theme="1"/>
      <name val="Calibri"/>
      <scheme val="minor"/>
    </font>
    <font>
      <sz val="22"/>
      <name val="Calibri"/>
      <scheme val="minor"/>
    </font>
    <font>
      <sz val="11"/>
      <color theme="1"/>
      <name val="Calibri"/>
      <scheme val="minor"/>
    </font>
    <font>
      <sz val="22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FCBD"/>
        <bgColor indexed="64"/>
      </patternFill>
    </fill>
    <fill>
      <patternFill patternType="solid">
        <fgColor rgb="FFF8FCB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Fill="1" applyBorder="1" applyAlignment="1">
      <alignment horizontal="right"/>
    </xf>
    <xf numFmtId="3" fontId="0" fillId="0" borderId="0" xfId="0" applyNumberFormat="1" applyFill="1" applyBorder="1"/>
    <xf numFmtId="3" fontId="0" fillId="3" borderId="0" xfId="0" applyNumberFormat="1" applyFill="1" applyBorder="1"/>
    <xf numFmtId="3" fontId="0" fillId="4" borderId="0" xfId="0" applyNumberFormat="1" applyFill="1" applyBorder="1"/>
    <xf numFmtId="165" fontId="2" fillId="0" borderId="0" xfId="1" applyNumberFormat="1" applyFont="1" applyFill="1" applyBorder="1"/>
    <xf numFmtId="0" fontId="0" fillId="0" borderId="0" xfId="0" applyBorder="1" applyAlignment="1">
      <alignment horizontal="right" vertical="center" wrapText="1"/>
    </xf>
    <xf numFmtId="0" fontId="0" fillId="0" borderId="0" xfId="0" applyFill="1" applyBorder="1"/>
    <xf numFmtId="0" fontId="0" fillId="3" borderId="0" xfId="0" applyFill="1" applyBorder="1" applyAlignment="1">
      <alignment horizontal="right"/>
    </xf>
    <xf numFmtId="0" fontId="0" fillId="4" borderId="0" xfId="0" applyFill="1" applyBorder="1" applyAlignment="1">
      <alignment horizontal="right"/>
    </xf>
    <xf numFmtId="0" fontId="0" fillId="3" borderId="0" xfId="0" applyFill="1" applyBorder="1"/>
    <xf numFmtId="0" fontId="0" fillId="4" borderId="0" xfId="0" applyFill="1" applyBorder="1"/>
    <xf numFmtId="165" fontId="1" fillId="0" borderId="0" xfId="1" applyNumberFormat="1" applyFont="1" applyFill="1" applyBorder="1"/>
    <xf numFmtId="3" fontId="0" fillId="0" borderId="0" xfId="0" applyNumberForma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Fill="1" applyBorder="1"/>
    <xf numFmtId="3" fontId="0" fillId="4" borderId="0" xfId="1" applyNumberFormat="1" applyFont="1" applyFill="1" applyBorder="1"/>
    <xf numFmtId="3" fontId="0" fillId="0" borderId="0" xfId="1" applyNumberFormat="1" applyFont="1" applyFill="1" applyBorder="1"/>
    <xf numFmtId="3" fontId="0" fillId="3" borderId="0" xfId="1" applyNumberFormat="1" applyFont="1" applyFill="1" applyBorder="1"/>
    <xf numFmtId="3" fontId="8" fillId="0" borderId="0" xfId="0" applyNumberFormat="1" applyFont="1" applyBorder="1" applyAlignment="1">
      <alignment horizontal="right" vertical="center" wrapText="1"/>
    </xf>
    <xf numFmtId="165" fontId="0" fillId="0" borderId="0" xfId="1" applyNumberFormat="1" applyFont="1" applyFill="1" applyBorder="1"/>
    <xf numFmtId="165" fontId="0" fillId="3" borderId="0" xfId="1" applyNumberFormat="1" applyFont="1" applyFill="1" applyBorder="1"/>
    <xf numFmtId="165" fontId="0" fillId="4" borderId="0" xfId="1" applyNumberFormat="1" applyFont="1" applyFill="1" applyBorder="1"/>
    <xf numFmtId="165" fontId="0" fillId="4" borderId="0" xfId="1" applyNumberFormat="1" applyFont="1" applyFill="1" applyBorder="1" applyAlignment="1">
      <alignment horizontal="right"/>
    </xf>
    <xf numFmtId="0" fontId="9" fillId="5" borderId="0" xfId="0" applyFont="1" applyFill="1" applyBorder="1"/>
    <xf numFmtId="3" fontId="0" fillId="0" borderId="0" xfId="0" applyNumberFormat="1" applyFill="1" applyBorder="1" applyAlignment="1">
      <alignment horizontal="right"/>
    </xf>
    <xf numFmtId="3" fontId="0" fillId="4" borderId="0" xfId="0" applyNumberFormat="1" applyFill="1" applyBorder="1" applyAlignment="1">
      <alignment horizontal="right"/>
    </xf>
    <xf numFmtId="0" fontId="8" fillId="0" borderId="0" xfId="0" applyFont="1" applyBorder="1" applyAlignment="1">
      <alignment horizontal="right" vertical="center" wrapText="1"/>
    </xf>
    <xf numFmtId="0" fontId="0" fillId="3" borderId="0" xfId="0" applyFont="1" applyFill="1" applyBorder="1"/>
    <xf numFmtId="0" fontId="0" fillId="0" borderId="0" xfId="0" applyFont="1" applyFill="1" applyBorder="1"/>
    <xf numFmtId="0" fontId="0" fillId="4" borderId="0" xfId="0" applyFont="1" applyFill="1" applyBorder="1"/>
    <xf numFmtId="0" fontId="0" fillId="2" borderId="0" xfId="0" applyFill="1" applyBorder="1" applyAlignment="1">
      <alignment vertical="center" wrapText="1"/>
    </xf>
    <xf numFmtId="3" fontId="0" fillId="2" borderId="0" xfId="0" applyNumberFormat="1" applyFill="1" applyBorder="1" applyAlignment="1">
      <alignment horizontal="right" vertical="center" wrapText="1"/>
    </xf>
    <xf numFmtId="165" fontId="2" fillId="2" borderId="0" xfId="1" applyNumberFormat="1" applyFont="1" applyFill="1" applyBorder="1"/>
    <xf numFmtId="0" fontId="0" fillId="3" borderId="0" xfId="0" applyFill="1" applyBorder="1" applyAlignment="1">
      <alignment vertical="center" wrapText="1"/>
    </xf>
    <xf numFmtId="3" fontId="0" fillId="3" borderId="0" xfId="0" applyNumberFormat="1" applyFill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tabSelected="1" topLeftCell="A5" workbookViewId="0">
      <selection activeCell="H5" sqref="H5"/>
    </sheetView>
  </sheetViews>
  <sheetFormatPr baseColWidth="10" defaultRowHeight="28" x14ac:dyDescent="0"/>
  <cols>
    <col min="1" max="1" width="33.6640625" customWidth="1"/>
    <col min="2" max="2" width="6.83203125" customWidth="1"/>
    <col min="3" max="3" width="8.08203125" customWidth="1"/>
    <col min="4" max="4" width="7.58203125" customWidth="1"/>
    <col min="5" max="5" width="9.33203125" customWidth="1"/>
    <col min="6" max="6" width="8.08203125" customWidth="1"/>
    <col min="7" max="7" width="8.1640625" customWidth="1"/>
    <col min="8" max="8" width="8" customWidth="1"/>
  </cols>
  <sheetData>
    <row r="1" spans="1:9">
      <c r="A1" s="1" t="s">
        <v>0</v>
      </c>
    </row>
    <row r="2" spans="1:9">
      <c r="A2" s="2" t="s">
        <v>1</v>
      </c>
      <c r="B2" s="3"/>
    </row>
    <row r="4" spans="1:9" ht="56">
      <c r="A4" s="4" t="s">
        <v>2</v>
      </c>
      <c r="B4" s="4">
        <v>2012</v>
      </c>
      <c r="C4" s="4">
        <v>2013</v>
      </c>
      <c r="D4" s="4">
        <v>2014</v>
      </c>
      <c r="E4" s="4">
        <v>2015</v>
      </c>
      <c r="F4" s="4">
        <v>2016</v>
      </c>
      <c r="G4" s="4">
        <v>2017</v>
      </c>
      <c r="H4" s="4">
        <v>2018</v>
      </c>
      <c r="I4" s="4" t="s">
        <v>3</v>
      </c>
    </row>
    <row r="5" spans="1:9">
      <c r="A5" s="5" t="s">
        <v>4</v>
      </c>
      <c r="B5" s="6" t="s">
        <v>5</v>
      </c>
      <c r="C5" s="6">
        <v>152</v>
      </c>
      <c r="D5" s="7">
        <v>107</v>
      </c>
      <c r="E5" s="7">
        <v>128</v>
      </c>
      <c r="F5" s="8">
        <v>132</v>
      </c>
      <c r="G5" s="7">
        <v>140</v>
      </c>
      <c r="H5" s="9">
        <v>138</v>
      </c>
      <c r="I5" s="10">
        <f>(+H5/G5-1)*100</f>
        <v>-1.4285714285714235</v>
      </c>
    </row>
    <row r="6" spans="1:9">
      <c r="A6" s="5" t="s">
        <v>6</v>
      </c>
      <c r="B6" s="11">
        <v>104</v>
      </c>
      <c r="C6" s="11">
        <v>91</v>
      </c>
      <c r="D6" s="12">
        <v>100</v>
      </c>
      <c r="E6" s="6" t="s">
        <v>7</v>
      </c>
      <c r="F6" s="13" t="s">
        <v>5</v>
      </c>
      <c r="G6" s="6" t="s">
        <v>5</v>
      </c>
      <c r="H6" s="14" t="s">
        <v>5</v>
      </c>
      <c r="I6" s="6"/>
    </row>
    <row r="7" spans="1:9">
      <c r="A7" s="5" t="s">
        <v>8</v>
      </c>
      <c r="B7" s="6" t="s">
        <v>5</v>
      </c>
      <c r="C7" s="6" t="s">
        <v>5</v>
      </c>
      <c r="D7" s="12">
        <v>98</v>
      </c>
      <c r="E7" s="12">
        <v>79</v>
      </c>
      <c r="F7" s="15" t="s">
        <v>7</v>
      </c>
      <c r="G7" s="6" t="s">
        <v>5</v>
      </c>
      <c r="H7" s="14" t="s">
        <v>5</v>
      </c>
      <c r="I7" s="6"/>
    </row>
    <row r="8" spans="1:9">
      <c r="A8" s="5" t="s">
        <v>9</v>
      </c>
      <c r="B8" s="6" t="s">
        <v>5</v>
      </c>
      <c r="C8" s="6" t="s">
        <v>5</v>
      </c>
      <c r="D8" s="6" t="s">
        <v>5</v>
      </c>
      <c r="E8" s="6" t="s">
        <v>5</v>
      </c>
      <c r="F8" s="15">
        <v>62</v>
      </c>
      <c r="G8" s="12" t="s">
        <v>7</v>
      </c>
      <c r="H8" s="14">
        <v>35</v>
      </c>
      <c r="I8" s="6"/>
    </row>
    <row r="9" spans="1:9">
      <c r="A9" s="5" t="s">
        <v>10</v>
      </c>
      <c r="B9" s="6" t="s">
        <v>5</v>
      </c>
      <c r="C9" s="11">
        <v>214</v>
      </c>
      <c r="D9" s="12">
        <v>219</v>
      </c>
      <c r="E9" s="12">
        <v>192</v>
      </c>
      <c r="F9" s="15">
        <v>130</v>
      </c>
      <c r="G9" s="12" t="s">
        <v>7</v>
      </c>
      <c r="H9" s="14" t="s">
        <v>5</v>
      </c>
      <c r="I9" s="6"/>
    </row>
    <row r="10" spans="1:9">
      <c r="A10" s="5" t="s">
        <v>11</v>
      </c>
      <c r="B10" s="6" t="s">
        <v>5</v>
      </c>
      <c r="C10" s="6" t="s">
        <v>5</v>
      </c>
      <c r="D10" s="6" t="s">
        <v>5</v>
      </c>
      <c r="E10" s="12">
        <v>53</v>
      </c>
      <c r="F10" s="15">
        <v>67</v>
      </c>
      <c r="G10" s="12">
        <v>42</v>
      </c>
      <c r="H10" s="16">
        <v>50</v>
      </c>
      <c r="I10" s="17">
        <f>(+H10/G10-1)*100</f>
        <v>19.047619047619047</v>
      </c>
    </row>
    <row r="11" spans="1:9">
      <c r="A11" s="5" t="s">
        <v>12</v>
      </c>
      <c r="B11" s="18">
        <v>1880</v>
      </c>
      <c r="C11" s="18">
        <v>2242</v>
      </c>
      <c r="D11" s="7">
        <v>2238</v>
      </c>
      <c r="E11" s="7">
        <v>1808</v>
      </c>
      <c r="F11" s="8">
        <v>1537</v>
      </c>
      <c r="G11" s="7">
        <v>1470</v>
      </c>
      <c r="H11" s="9">
        <v>1432</v>
      </c>
      <c r="I11" s="10">
        <f>(+H11/G11-1)*100</f>
        <v>-2.5850340136054473</v>
      </c>
    </row>
    <row r="12" spans="1:9">
      <c r="A12" s="5" t="s">
        <v>13</v>
      </c>
      <c r="B12" s="6" t="s">
        <v>5</v>
      </c>
      <c r="C12" s="6" t="s">
        <v>5</v>
      </c>
      <c r="D12" s="7">
        <v>193</v>
      </c>
      <c r="E12" s="7">
        <v>250</v>
      </c>
      <c r="F12" s="8">
        <v>206</v>
      </c>
      <c r="G12" s="7">
        <v>196</v>
      </c>
      <c r="H12" s="9">
        <v>187</v>
      </c>
      <c r="I12" s="10">
        <f>(+H12/G12-1)*100</f>
        <v>-4.5918367346938771</v>
      </c>
    </row>
    <row r="13" spans="1:9">
      <c r="A13" s="5" t="s">
        <v>14</v>
      </c>
      <c r="B13" s="6">
        <v>102</v>
      </c>
      <c r="C13" s="6">
        <v>105</v>
      </c>
      <c r="D13" s="7">
        <v>117</v>
      </c>
      <c r="E13" s="7">
        <v>129</v>
      </c>
      <c r="F13" s="8">
        <v>113</v>
      </c>
      <c r="G13" s="7">
        <v>114</v>
      </c>
      <c r="H13" s="9">
        <v>125</v>
      </c>
      <c r="I13" s="17">
        <f>(+H13/G13-1)*100</f>
        <v>9.6491228070175517</v>
      </c>
    </row>
    <row r="14" spans="1:9">
      <c r="A14" s="5" t="s">
        <v>15</v>
      </c>
      <c r="B14" s="6" t="s">
        <v>5</v>
      </c>
      <c r="C14" s="18">
        <v>361</v>
      </c>
      <c r="D14" s="7">
        <v>313</v>
      </c>
      <c r="E14" s="7">
        <v>342</v>
      </c>
      <c r="F14" s="8">
        <v>289</v>
      </c>
      <c r="G14" s="7">
        <v>278</v>
      </c>
      <c r="H14" s="9">
        <v>218</v>
      </c>
      <c r="I14" s="10">
        <f>(+H14/G14-1)*100</f>
        <v>-21.582733812949641</v>
      </c>
    </row>
    <row r="15" spans="1:9">
      <c r="A15" s="5" t="s">
        <v>16</v>
      </c>
      <c r="B15" s="6" t="s">
        <v>5</v>
      </c>
      <c r="C15" s="6" t="s">
        <v>5</v>
      </c>
      <c r="D15" s="6" t="s">
        <v>5</v>
      </c>
      <c r="E15" s="7">
        <v>36</v>
      </c>
      <c r="F15" s="8" t="s">
        <v>7</v>
      </c>
      <c r="G15" s="6" t="s">
        <v>5</v>
      </c>
      <c r="H15" s="14" t="s">
        <v>5</v>
      </c>
      <c r="I15" s="6"/>
    </row>
    <row r="16" spans="1:9">
      <c r="A16" s="5" t="s">
        <v>17</v>
      </c>
      <c r="B16" s="6" t="s">
        <v>5</v>
      </c>
      <c r="C16" s="6" t="s">
        <v>5</v>
      </c>
      <c r="D16" s="6" t="s">
        <v>5</v>
      </c>
      <c r="E16" s="7">
        <v>198</v>
      </c>
      <c r="F16" s="8">
        <v>172</v>
      </c>
      <c r="G16" s="7">
        <v>174</v>
      </c>
      <c r="H16" s="9">
        <v>197</v>
      </c>
      <c r="I16" s="17">
        <f>(+H16/G16-1)*100</f>
        <v>13.218390804597702</v>
      </c>
    </row>
    <row r="17" spans="1:9">
      <c r="A17" s="5" t="s">
        <v>18</v>
      </c>
      <c r="B17" s="6">
        <v>260</v>
      </c>
      <c r="C17" s="6">
        <v>444</v>
      </c>
      <c r="D17" s="6">
        <v>388</v>
      </c>
      <c r="E17" s="7">
        <v>263</v>
      </c>
      <c r="F17" s="8">
        <v>204</v>
      </c>
      <c r="G17" s="7">
        <v>188</v>
      </c>
      <c r="H17" s="9">
        <v>187</v>
      </c>
      <c r="I17" s="10">
        <f>(+H17/G17-1)*100</f>
        <v>-0.53191489361702482</v>
      </c>
    </row>
    <row r="18" spans="1:9">
      <c r="A18" s="5" t="s">
        <v>19</v>
      </c>
      <c r="B18" s="6" t="s">
        <v>5</v>
      </c>
      <c r="C18" s="6" t="s">
        <v>5</v>
      </c>
      <c r="D18" s="6" t="s">
        <v>5</v>
      </c>
      <c r="E18" s="6" t="s">
        <v>5</v>
      </c>
      <c r="F18" s="6" t="s">
        <v>5</v>
      </c>
      <c r="G18" s="7">
        <v>115</v>
      </c>
      <c r="H18" s="9">
        <v>109</v>
      </c>
      <c r="I18" s="10">
        <f>(+H18/G18-1)*100</f>
        <v>-5.2173913043478297</v>
      </c>
    </row>
    <row r="19" spans="1:9">
      <c r="A19" s="5" t="s">
        <v>20</v>
      </c>
      <c r="B19" s="6" t="s">
        <v>5</v>
      </c>
      <c r="C19" s="6">
        <v>162</v>
      </c>
      <c r="D19" s="6">
        <v>61</v>
      </c>
      <c r="E19" s="7">
        <v>200</v>
      </c>
      <c r="F19" s="8">
        <v>196</v>
      </c>
      <c r="G19" s="7">
        <v>215</v>
      </c>
      <c r="H19" s="9">
        <v>223</v>
      </c>
      <c r="I19" s="17">
        <f>(+H19/G19-1)*100</f>
        <v>3.7209302325581506</v>
      </c>
    </row>
    <row r="20" spans="1:9">
      <c r="A20" s="5" t="s">
        <v>21</v>
      </c>
      <c r="B20" s="6" t="s">
        <v>5</v>
      </c>
      <c r="C20" s="6">
        <v>59</v>
      </c>
      <c r="D20" s="6">
        <v>81</v>
      </c>
      <c r="E20" s="7">
        <v>78</v>
      </c>
      <c r="F20" s="8">
        <v>86</v>
      </c>
      <c r="G20" s="7">
        <v>103</v>
      </c>
      <c r="H20" s="9">
        <v>98</v>
      </c>
      <c r="I20" s="10">
        <f>(+H20/G20-1)*100</f>
        <v>-4.8543689320388328</v>
      </c>
    </row>
    <row r="21" spans="1:9">
      <c r="A21" s="5" t="s">
        <v>22</v>
      </c>
      <c r="B21" s="6" t="s">
        <v>5</v>
      </c>
      <c r="C21" s="6" t="s">
        <v>5</v>
      </c>
      <c r="D21" s="12">
        <v>900</v>
      </c>
      <c r="E21" s="12">
        <v>865</v>
      </c>
      <c r="F21" s="15">
        <v>517</v>
      </c>
      <c r="G21" s="12" t="s">
        <v>7</v>
      </c>
      <c r="H21" s="14" t="s">
        <v>5</v>
      </c>
      <c r="I21" s="6"/>
    </row>
    <row r="22" spans="1:9">
      <c r="A22" s="5" t="s">
        <v>23</v>
      </c>
      <c r="B22" s="6"/>
      <c r="C22" s="6"/>
      <c r="D22" s="12"/>
      <c r="E22" s="12"/>
      <c r="F22" s="13" t="s">
        <v>24</v>
      </c>
      <c r="G22" s="12">
        <v>139</v>
      </c>
      <c r="H22" s="16">
        <v>115</v>
      </c>
      <c r="I22" s="10">
        <f t="shared" ref="I22:I27" si="0">(+H22/G22-1)*100</f>
        <v>-17.266187050359715</v>
      </c>
    </row>
    <row r="23" spans="1:9">
      <c r="A23" s="5" t="s">
        <v>25</v>
      </c>
      <c r="B23" s="6">
        <v>280</v>
      </c>
      <c r="C23" s="6">
        <v>392</v>
      </c>
      <c r="D23" s="6">
        <v>472</v>
      </c>
      <c r="E23" s="6">
        <v>564</v>
      </c>
      <c r="F23" s="13">
        <v>513</v>
      </c>
      <c r="G23" s="12">
        <v>436</v>
      </c>
      <c r="H23" s="16">
        <v>428</v>
      </c>
      <c r="I23" s="10">
        <f t="shared" si="0"/>
        <v>-1.834862385321101</v>
      </c>
    </row>
    <row r="24" spans="1:9">
      <c r="A24" s="5" t="s">
        <v>26</v>
      </c>
      <c r="B24" s="6" t="s">
        <v>5</v>
      </c>
      <c r="C24" s="6">
        <v>108</v>
      </c>
      <c r="D24" s="6">
        <v>124</v>
      </c>
      <c r="E24" s="6">
        <v>127</v>
      </c>
      <c r="F24" s="13">
        <v>108</v>
      </c>
      <c r="G24" s="6">
        <v>166</v>
      </c>
      <c r="H24" s="16">
        <v>131</v>
      </c>
      <c r="I24" s="10">
        <f t="shared" si="0"/>
        <v>-21.084337349397586</v>
      </c>
    </row>
    <row r="25" spans="1:9">
      <c r="A25" s="5" t="s">
        <v>27</v>
      </c>
      <c r="B25" s="6" t="s">
        <v>5</v>
      </c>
      <c r="C25" s="6" t="s">
        <v>5</v>
      </c>
      <c r="D25" s="6" t="s">
        <v>5</v>
      </c>
      <c r="E25" s="6" t="s">
        <v>5</v>
      </c>
      <c r="F25" s="6" t="s">
        <v>5</v>
      </c>
      <c r="G25" s="12">
        <v>232</v>
      </c>
      <c r="H25" s="16">
        <v>235</v>
      </c>
      <c r="I25" s="17">
        <f t="shared" si="0"/>
        <v>1.2931034482758674</v>
      </c>
    </row>
    <row r="26" spans="1:9">
      <c r="A26" s="5" t="s">
        <v>28</v>
      </c>
      <c r="B26" s="6">
        <v>101</v>
      </c>
      <c r="C26" s="6">
        <v>112</v>
      </c>
      <c r="D26" s="12">
        <v>80</v>
      </c>
      <c r="E26" s="7">
        <v>102</v>
      </c>
      <c r="F26" s="15">
        <v>127</v>
      </c>
      <c r="G26" s="12">
        <v>176</v>
      </c>
      <c r="H26" s="16">
        <v>133</v>
      </c>
      <c r="I26" s="10">
        <f t="shared" si="0"/>
        <v>-24.431818181818176</v>
      </c>
    </row>
    <row r="27" spans="1:9">
      <c r="A27" s="5" t="s">
        <v>29</v>
      </c>
      <c r="B27" s="6"/>
      <c r="C27" s="6">
        <v>77</v>
      </c>
      <c r="D27" s="6">
        <v>140</v>
      </c>
      <c r="E27" s="6" t="s">
        <v>24</v>
      </c>
      <c r="F27" s="15">
        <v>40</v>
      </c>
      <c r="G27" s="12">
        <v>46</v>
      </c>
      <c r="H27" s="16">
        <v>49</v>
      </c>
      <c r="I27" s="17">
        <f t="shared" si="0"/>
        <v>6.5217391304347894</v>
      </c>
    </row>
    <row r="28" spans="1:9">
      <c r="A28" s="19" t="s">
        <v>30</v>
      </c>
      <c r="B28" s="6" t="s">
        <v>5</v>
      </c>
      <c r="C28" s="6" t="s">
        <v>5</v>
      </c>
      <c r="D28" s="6" t="s">
        <v>5</v>
      </c>
      <c r="E28" s="6" t="s">
        <v>5</v>
      </c>
      <c r="F28" s="6" t="s">
        <v>5</v>
      </c>
      <c r="G28" s="6" t="s">
        <v>5</v>
      </c>
      <c r="H28" s="16">
        <v>35</v>
      </c>
      <c r="I28" s="17"/>
    </row>
    <row r="29" spans="1:9">
      <c r="A29" s="5" t="s">
        <v>31</v>
      </c>
      <c r="B29" s="6" t="s">
        <v>5</v>
      </c>
      <c r="C29" s="6" t="s">
        <v>5</v>
      </c>
      <c r="D29" s="6" t="s">
        <v>5</v>
      </c>
      <c r="E29" s="6" t="s">
        <v>5</v>
      </c>
      <c r="F29" s="15">
        <v>48</v>
      </c>
      <c r="G29" s="12" t="s">
        <v>7</v>
      </c>
      <c r="H29" s="14" t="s">
        <v>5</v>
      </c>
      <c r="I29" s="6"/>
    </row>
    <row r="30" spans="1:9">
      <c r="A30" s="5" t="s">
        <v>32</v>
      </c>
      <c r="B30" s="18">
        <v>425</v>
      </c>
      <c r="C30" s="18">
        <v>329</v>
      </c>
      <c r="D30" s="12">
        <v>316</v>
      </c>
      <c r="E30" s="12">
        <v>415</v>
      </c>
      <c r="F30" s="15">
        <v>422</v>
      </c>
      <c r="G30" s="20" t="s">
        <v>33</v>
      </c>
      <c r="H30" s="21">
        <v>466</v>
      </c>
      <c r="I30" s="10"/>
    </row>
    <row r="31" spans="1:9">
      <c r="A31" s="5" t="s">
        <v>34</v>
      </c>
      <c r="B31" s="6" t="s">
        <v>5</v>
      </c>
      <c r="C31" s="6" t="s">
        <v>5</v>
      </c>
      <c r="D31" s="12">
        <v>187</v>
      </c>
      <c r="E31" s="12">
        <v>144</v>
      </c>
      <c r="F31" s="15">
        <v>86</v>
      </c>
      <c r="G31" s="12">
        <v>44</v>
      </c>
      <c r="H31" s="16">
        <v>44</v>
      </c>
      <c r="I31" s="17">
        <f t="shared" ref="I31:I39" si="1">(+H31/G31-1)*100</f>
        <v>0</v>
      </c>
    </row>
    <row r="32" spans="1:9">
      <c r="A32" s="5" t="s">
        <v>35</v>
      </c>
      <c r="B32" s="18">
        <v>1554</v>
      </c>
      <c r="C32" s="18">
        <v>1601</v>
      </c>
      <c r="D32" s="22">
        <v>2877</v>
      </c>
      <c r="E32" s="22">
        <v>2446</v>
      </c>
      <c r="F32" s="23">
        <v>2318</v>
      </c>
      <c r="G32" s="22">
        <v>2171</v>
      </c>
      <c r="H32" s="21">
        <v>2017</v>
      </c>
      <c r="I32" s="10">
        <f>(+H32/G32-1)*100</f>
        <v>-7.0935052970981127</v>
      </c>
    </row>
    <row r="33" spans="1:9">
      <c r="A33" s="5" t="s">
        <v>36</v>
      </c>
      <c r="B33" s="6" t="s">
        <v>5</v>
      </c>
      <c r="C33" s="18">
        <v>565</v>
      </c>
      <c r="D33" s="7">
        <v>733</v>
      </c>
      <c r="E33" s="7">
        <v>351</v>
      </c>
      <c r="F33" s="8">
        <v>360</v>
      </c>
      <c r="G33" s="7">
        <v>422</v>
      </c>
      <c r="H33" s="9">
        <v>344</v>
      </c>
      <c r="I33" s="10">
        <f t="shared" si="1"/>
        <v>-18.483412322274884</v>
      </c>
    </row>
    <row r="34" spans="1:9">
      <c r="A34" s="5" t="s">
        <v>37</v>
      </c>
      <c r="B34" s="6" t="s">
        <v>5</v>
      </c>
      <c r="C34" s="18">
        <v>843</v>
      </c>
      <c r="D34" s="22">
        <v>655</v>
      </c>
      <c r="E34" s="22">
        <v>540</v>
      </c>
      <c r="F34" s="23">
        <v>632</v>
      </c>
      <c r="G34" s="22">
        <v>483</v>
      </c>
      <c r="H34" s="21">
        <v>468</v>
      </c>
      <c r="I34" s="10">
        <f t="shared" si="1"/>
        <v>-3.105590062111796</v>
      </c>
    </row>
    <row r="35" spans="1:9">
      <c r="A35" s="5" t="s">
        <v>38</v>
      </c>
      <c r="B35" s="11">
        <v>624</v>
      </c>
      <c r="C35" s="11">
        <v>601</v>
      </c>
      <c r="D35" s="12">
        <v>596</v>
      </c>
      <c r="E35" s="12">
        <v>467</v>
      </c>
      <c r="F35" s="15">
        <v>401</v>
      </c>
      <c r="G35" s="12">
        <v>360</v>
      </c>
      <c r="H35" s="16">
        <v>263</v>
      </c>
      <c r="I35" s="10">
        <f t="shared" si="1"/>
        <v>-26.94444444444445</v>
      </c>
    </row>
    <row r="36" spans="1:9">
      <c r="A36" s="5" t="s">
        <v>39</v>
      </c>
      <c r="B36" s="18">
        <v>10366</v>
      </c>
      <c r="C36" s="18">
        <v>9429</v>
      </c>
      <c r="D36" s="7">
        <v>9188</v>
      </c>
      <c r="E36" s="7">
        <v>7626</v>
      </c>
      <c r="F36" s="8">
        <v>6327</v>
      </c>
      <c r="G36" s="7">
        <v>5711</v>
      </c>
      <c r="H36" s="9">
        <v>4672</v>
      </c>
      <c r="I36" s="10">
        <f t="shared" si="1"/>
        <v>-18.192960952547711</v>
      </c>
    </row>
    <row r="37" spans="1:9">
      <c r="A37" s="5" t="s">
        <v>40</v>
      </c>
      <c r="B37" s="6" t="s">
        <v>5</v>
      </c>
      <c r="C37" s="24">
        <v>1324</v>
      </c>
      <c r="D37" s="12">
        <v>976</v>
      </c>
      <c r="E37" s="12">
        <v>714</v>
      </c>
      <c r="F37" s="8">
        <v>1132</v>
      </c>
      <c r="G37" s="7">
        <v>794</v>
      </c>
      <c r="H37" s="9">
        <v>1053</v>
      </c>
      <c r="I37" s="17">
        <f t="shared" si="1"/>
        <v>32.619647355163735</v>
      </c>
    </row>
    <row r="38" spans="1:9">
      <c r="A38" s="5" t="s">
        <v>41</v>
      </c>
      <c r="B38" s="11">
        <v>922</v>
      </c>
      <c r="C38" s="11">
        <v>994</v>
      </c>
      <c r="D38" s="12">
        <v>855</v>
      </c>
      <c r="E38" s="25">
        <v>1148</v>
      </c>
      <c r="F38" s="26">
        <v>1024</v>
      </c>
      <c r="G38" s="25">
        <v>923</v>
      </c>
      <c r="H38" s="27">
        <v>809</v>
      </c>
      <c r="I38" s="10">
        <f t="shared" si="1"/>
        <v>-12.351029252437707</v>
      </c>
    </row>
    <row r="39" spans="1:9">
      <c r="A39" s="5" t="s">
        <v>42</v>
      </c>
      <c r="B39" s="6" t="s">
        <v>5</v>
      </c>
      <c r="C39" s="6" t="s">
        <v>5</v>
      </c>
      <c r="D39" s="6" t="s">
        <v>5</v>
      </c>
      <c r="E39" s="6" t="s">
        <v>5</v>
      </c>
      <c r="F39" s="26">
        <v>51</v>
      </c>
      <c r="G39" s="25">
        <v>66</v>
      </c>
      <c r="H39" s="27">
        <v>268</v>
      </c>
      <c r="I39" s="17">
        <f t="shared" si="1"/>
        <v>306.06060606060606</v>
      </c>
    </row>
    <row r="40" spans="1:9">
      <c r="A40" s="5" t="s">
        <v>43</v>
      </c>
      <c r="B40" s="6" t="s">
        <v>5</v>
      </c>
      <c r="C40" s="6" t="s">
        <v>5</v>
      </c>
      <c r="D40" s="6" t="s">
        <v>5</v>
      </c>
      <c r="E40" s="6" t="s">
        <v>5</v>
      </c>
      <c r="F40" s="6" t="s">
        <v>5</v>
      </c>
      <c r="G40" s="6" t="s">
        <v>5</v>
      </c>
      <c r="H40" s="28">
        <v>85</v>
      </c>
      <c r="I40" s="10"/>
    </row>
    <row r="41" spans="1:9">
      <c r="A41" s="5" t="s">
        <v>44</v>
      </c>
      <c r="B41" s="6" t="s">
        <v>5</v>
      </c>
      <c r="C41" s="6" t="s">
        <v>5</v>
      </c>
      <c r="D41" s="6" t="s">
        <v>5</v>
      </c>
      <c r="E41" s="6" t="s">
        <v>5</v>
      </c>
      <c r="F41" s="6" t="s">
        <v>5</v>
      </c>
      <c r="G41" s="25">
        <v>194</v>
      </c>
      <c r="H41" s="29" t="s">
        <v>33</v>
      </c>
      <c r="I41" s="10"/>
    </row>
    <row r="42" spans="1:9">
      <c r="A42" s="5" t="s">
        <v>45</v>
      </c>
      <c r="B42" s="6" t="s">
        <v>5</v>
      </c>
      <c r="C42" s="6" t="s">
        <v>5</v>
      </c>
      <c r="D42" s="12">
        <v>45</v>
      </c>
      <c r="E42" s="12">
        <v>84</v>
      </c>
      <c r="F42" s="15">
        <v>62</v>
      </c>
      <c r="G42" s="12">
        <v>53</v>
      </c>
      <c r="H42" s="16">
        <v>59</v>
      </c>
      <c r="I42" s="17">
        <f t="shared" ref="I42" si="2">(+H42/G42-1)*100</f>
        <v>11.32075471698113</v>
      </c>
    </row>
    <row r="43" spans="1:9">
      <c r="A43" s="5" t="s">
        <v>46</v>
      </c>
      <c r="B43" s="11">
        <v>212</v>
      </c>
      <c r="C43" s="11">
        <v>237</v>
      </c>
      <c r="D43" s="12">
        <v>179</v>
      </c>
      <c r="E43" s="12">
        <v>162</v>
      </c>
      <c r="F43" s="15">
        <v>142</v>
      </c>
      <c r="G43" s="12">
        <v>129</v>
      </c>
      <c r="H43" s="16">
        <v>108</v>
      </c>
      <c r="I43" s="10">
        <f>(+H43/G43-1)*100</f>
        <v>-16.279069767441857</v>
      </c>
    </row>
    <row r="44" spans="1:9">
      <c r="A44" s="5" t="s">
        <v>47</v>
      </c>
      <c r="B44" s="11"/>
      <c r="C44" s="11">
        <v>139</v>
      </c>
      <c r="D44" s="12">
        <v>126</v>
      </c>
      <c r="E44" s="12">
        <v>155</v>
      </c>
      <c r="F44" s="15">
        <v>155</v>
      </c>
      <c r="G44" s="12">
        <v>124</v>
      </c>
      <c r="H44" s="16">
        <v>90</v>
      </c>
      <c r="I44" s="10">
        <f>(+H44/G44-1)*100</f>
        <v>-27.419354838709676</v>
      </c>
    </row>
    <row r="45" spans="1:9">
      <c r="A45" s="5" t="s">
        <v>48</v>
      </c>
      <c r="B45" s="11">
        <v>184</v>
      </c>
      <c r="C45" s="11">
        <v>102</v>
      </c>
      <c r="D45" s="12">
        <v>119</v>
      </c>
      <c r="E45" s="12">
        <v>98</v>
      </c>
      <c r="F45" s="15">
        <v>88</v>
      </c>
      <c r="G45" s="12">
        <v>77</v>
      </c>
      <c r="H45" s="16">
        <v>44</v>
      </c>
      <c r="I45" s="10">
        <f>(+H45/G45-1)*100</f>
        <v>-42.857142857142861</v>
      </c>
    </row>
    <row r="46" spans="1:9">
      <c r="A46" s="5" t="s">
        <v>49</v>
      </c>
      <c r="B46" s="6" t="s">
        <v>5</v>
      </c>
      <c r="C46" s="6" t="s">
        <v>5</v>
      </c>
      <c r="D46" s="6" t="s">
        <v>5</v>
      </c>
      <c r="E46" s="6" t="s">
        <v>5</v>
      </c>
      <c r="F46" s="15">
        <v>140</v>
      </c>
      <c r="G46" s="12">
        <v>114</v>
      </c>
      <c r="H46" s="16">
        <v>156</v>
      </c>
      <c r="I46" s="17">
        <f t="shared" ref="I46:I52" si="3">(+H46/G46-1)*100</f>
        <v>36.842105263157897</v>
      </c>
    </row>
    <row r="47" spans="1:9">
      <c r="A47" s="5" t="s">
        <v>50</v>
      </c>
      <c r="B47" s="18">
        <v>3356</v>
      </c>
      <c r="C47" s="18">
        <v>3279</v>
      </c>
      <c r="D47" s="7">
        <v>3187</v>
      </c>
      <c r="E47" s="7">
        <v>2642</v>
      </c>
      <c r="F47" s="8">
        <v>2220</v>
      </c>
      <c r="G47" s="7">
        <v>1825</v>
      </c>
      <c r="H47" s="9">
        <v>1497</v>
      </c>
      <c r="I47" s="10">
        <f t="shared" si="3"/>
        <v>-17.972602739726028</v>
      </c>
    </row>
    <row r="48" spans="1:9">
      <c r="A48" s="5" t="s">
        <v>51</v>
      </c>
      <c r="B48" s="6" t="s">
        <v>5</v>
      </c>
      <c r="C48" s="6" t="s">
        <v>5</v>
      </c>
      <c r="D48" s="6" t="s">
        <v>5</v>
      </c>
      <c r="E48" s="7">
        <v>34</v>
      </c>
      <c r="F48" s="8">
        <v>26</v>
      </c>
      <c r="G48" s="7">
        <v>36</v>
      </c>
      <c r="H48" s="9">
        <v>44</v>
      </c>
      <c r="I48" s="17">
        <f t="shared" si="3"/>
        <v>22.222222222222232</v>
      </c>
    </row>
    <row r="49" spans="1:9">
      <c r="A49" s="5" t="s">
        <v>52</v>
      </c>
      <c r="B49" s="6" t="s">
        <v>5</v>
      </c>
      <c r="C49" s="6" t="s">
        <v>5</v>
      </c>
      <c r="D49" s="6" t="s">
        <v>5</v>
      </c>
      <c r="E49" s="6" t="s">
        <v>5</v>
      </c>
      <c r="F49" s="8">
        <v>683</v>
      </c>
      <c r="G49" s="7">
        <v>562</v>
      </c>
      <c r="H49" s="9">
        <v>381</v>
      </c>
      <c r="I49" s="10">
        <f t="shared" si="3"/>
        <v>-32.206405693950181</v>
      </c>
    </row>
    <row r="50" spans="1:9">
      <c r="A50" s="5" t="s">
        <v>53</v>
      </c>
      <c r="B50" s="18">
        <v>1253</v>
      </c>
      <c r="C50" s="11">
        <v>853</v>
      </c>
      <c r="D50" s="12">
        <v>852</v>
      </c>
      <c r="E50" s="25">
        <v>1164</v>
      </c>
      <c r="F50" s="26">
        <v>1336</v>
      </c>
      <c r="G50" s="25">
        <v>810</v>
      </c>
      <c r="H50" s="27">
        <v>664</v>
      </c>
      <c r="I50" s="10">
        <f t="shared" si="3"/>
        <v>-18.02469135802469</v>
      </c>
    </row>
    <row r="51" spans="1:9">
      <c r="A51" s="5" t="s">
        <v>54</v>
      </c>
      <c r="B51" s="18">
        <v>6372</v>
      </c>
      <c r="C51" s="18">
        <v>7599</v>
      </c>
      <c r="D51" s="7">
        <v>5984</v>
      </c>
      <c r="E51" s="7">
        <v>5854</v>
      </c>
      <c r="F51" s="8">
        <v>5418</v>
      </c>
      <c r="G51" s="7">
        <v>4869</v>
      </c>
      <c r="H51" s="9">
        <v>5254</v>
      </c>
      <c r="I51" s="17">
        <f t="shared" si="3"/>
        <v>7.9071677962620601</v>
      </c>
    </row>
    <row r="52" spans="1:9">
      <c r="A52" s="5" t="s">
        <v>55</v>
      </c>
      <c r="B52" s="18">
        <v>1483</v>
      </c>
      <c r="C52" s="18">
        <v>1339</v>
      </c>
      <c r="D52" s="12">
        <v>665</v>
      </c>
      <c r="E52" s="25">
        <v>1133</v>
      </c>
      <c r="F52" s="26">
        <v>1103</v>
      </c>
      <c r="G52" s="25">
        <v>795</v>
      </c>
      <c r="H52" s="27">
        <v>711</v>
      </c>
      <c r="I52" s="10">
        <f t="shared" si="3"/>
        <v>-10.566037735849054</v>
      </c>
    </row>
    <row r="53" spans="1:9">
      <c r="A53" s="5" t="s">
        <v>56</v>
      </c>
      <c r="B53" s="6" t="s">
        <v>5</v>
      </c>
      <c r="C53" s="6" t="s">
        <v>5</v>
      </c>
      <c r="D53" s="6" t="s">
        <v>5</v>
      </c>
      <c r="E53" s="6" t="s">
        <v>5</v>
      </c>
      <c r="F53" s="6" t="s">
        <v>5</v>
      </c>
      <c r="G53" s="6" t="s">
        <v>5</v>
      </c>
      <c r="H53" s="27">
        <v>52</v>
      </c>
      <c r="I53" s="10"/>
    </row>
    <row r="54" spans="1:9">
      <c r="A54" s="5" t="s">
        <v>57</v>
      </c>
      <c r="B54" s="6" t="s">
        <v>5</v>
      </c>
      <c r="C54" s="6" t="s">
        <v>5</v>
      </c>
      <c r="D54" s="6" t="s">
        <v>5</v>
      </c>
      <c r="E54" s="6">
        <v>11</v>
      </c>
      <c r="F54" s="13">
        <v>20</v>
      </c>
      <c r="G54" s="6" t="s">
        <v>7</v>
      </c>
      <c r="H54" s="14" t="s">
        <v>5</v>
      </c>
      <c r="I54" s="10"/>
    </row>
    <row r="55" spans="1:9">
      <c r="A55" s="5" t="s">
        <v>58</v>
      </c>
      <c r="B55" s="6" t="s">
        <v>5</v>
      </c>
      <c r="C55" s="6" t="s">
        <v>5</v>
      </c>
      <c r="D55" s="6" t="s">
        <v>5</v>
      </c>
      <c r="E55" s="12">
        <v>375</v>
      </c>
      <c r="F55" s="15" t="s">
        <v>7</v>
      </c>
      <c r="G55" s="6" t="s">
        <v>5</v>
      </c>
      <c r="H55" s="14" t="s">
        <v>5</v>
      </c>
      <c r="I55" s="10"/>
    </row>
    <row r="56" spans="1:9">
      <c r="A56" s="5" t="s">
        <v>59</v>
      </c>
      <c r="B56" s="6" t="s">
        <v>5</v>
      </c>
      <c r="C56" s="6" t="s">
        <v>5</v>
      </c>
      <c r="D56" s="6" t="s">
        <v>5</v>
      </c>
      <c r="E56" s="6" t="s">
        <v>5</v>
      </c>
      <c r="F56" s="6" t="s">
        <v>5</v>
      </c>
      <c r="G56" s="12">
        <v>456</v>
      </c>
      <c r="H56" s="16">
        <v>752</v>
      </c>
      <c r="I56" s="17">
        <f>(+H56/G56-1)*100</f>
        <v>64.912280701754383</v>
      </c>
    </row>
    <row r="57" spans="1:9">
      <c r="A57" s="5" t="s">
        <v>60</v>
      </c>
      <c r="B57" s="6" t="s">
        <v>5</v>
      </c>
      <c r="C57" s="6" t="s">
        <v>5</v>
      </c>
      <c r="D57" s="7">
        <v>1523</v>
      </c>
      <c r="E57" s="7">
        <v>791</v>
      </c>
      <c r="F57" s="8">
        <v>761</v>
      </c>
      <c r="G57" s="7">
        <v>521</v>
      </c>
      <c r="H57" s="9">
        <v>632</v>
      </c>
      <c r="I57" s="17">
        <f>(+H57/G57-1)*100</f>
        <v>21.305182341650664</v>
      </c>
    </row>
    <row r="58" spans="1:9">
      <c r="A58" s="5" t="s">
        <v>61</v>
      </c>
      <c r="B58" s="6">
        <v>130</v>
      </c>
      <c r="C58" s="6">
        <v>127</v>
      </c>
      <c r="D58" s="7">
        <v>115</v>
      </c>
      <c r="E58" s="7">
        <v>96</v>
      </c>
      <c r="F58" s="8">
        <v>86</v>
      </c>
      <c r="G58" s="7">
        <v>40</v>
      </c>
      <c r="H58" s="9">
        <v>36</v>
      </c>
      <c r="I58" s="10">
        <f>(+H58/G58-1)*100</f>
        <v>-9.9999999999999982</v>
      </c>
    </row>
    <row r="59" spans="1:9">
      <c r="A59" s="5" t="s">
        <v>62</v>
      </c>
      <c r="B59" s="11">
        <v>93</v>
      </c>
      <c r="C59" s="11">
        <v>147</v>
      </c>
      <c r="D59" s="12">
        <v>150</v>
      </c>
      <c r="E59" s="12">
        <v>126</v>
      </c>
      <c r="F59" s="15" t="s">
        <v>7</v>
      </c>
      <c r="G59" s="6" t="s">
        <v>5</v>
      </c>
      <c r="H59" s="14" t="s">
        <v>5</v>
      </c>
      <c r="I59" s="10"/>
    </row>
    <row r="60" spans="1:9">
      <c r="A60" s="5" t="s">
        <v>63</v>
      </c>
      <c r="B60" s="18">
        <v>2400</v>
      </c>
      <c r="C60" s="18">
        <v>3033</v>
      </c>
      <c r="D60" s="7">
        <v>3384</v>
      </c>
      <c r="E60" s="7">
        <v>3205</v>
      </c>
      <c r="F60" s="8">
        <v>2765</v>
      </c>
      <c r="G60" s="7">
        <v>2548</v>
      </c>
      <c r="H60" s="9">
        <v>3254</v>
      </c>
      <c r="I60" s="17">
        <f>(+H60/G60-1)*100</f>
        <v>27.708006279434862</v>
      </c>
    </row>
    <row r="61" spans="1:9">
      <c r="A61" s="5" t="s">
        <v>64</v>
      </c>
      <c r="B61" s="11">
        <v>485</v>
      </c>
      <c r="C61" s="11">
        <v>389</v>
      </c>
      <c r="D61" s="6" t="s">
        <v>7</v>
      </c>
      <c r="E61" s="6" t="s">
        <v>5</v>
      </c>
      <c r="F61" s="13" t="s">
        <v>5</v>
      </c>
      <c r="G61" s="30">
        <v>613</v>
      </c>
      <c r="H61" s="31">
        <v>431</v>
      </c>
      <c r="I61" s="10">
        <f>(+H61/G61-1)*100</f>
        <v>-29.690048939641112</v>
      </c>
    </row>
    <row r="62" spans="1:9">
      <c r="A62" s="5" t="s">
        <v>65</v>
      </c>
      <c r="B62" s="6" t="s">
        <v>5</v>
      </c>
      <c r="C62" s="6" t="s">
        <v>5</v>
      </c>
      <c r="D62" s="6" t="s">
        <v>5</v>
      </c>
      <c r="E62" s="6" t="s">
        <v>5</v>
      </c>
      <c r="F62" s="6" t="s">
        <v>5</v>
      </c>
      <c r="G62" s="30">
        <v>306</v>
      </c>
      <c r="H62" s="31">
        <v>181</v>
      </c>
      <c r="I62" s="10">
        <f>(+H62/G62-1)*100</f>
        <v>-40.849673202614376</v>
      </c>
    </row>
    <row r="63" spans="1:9">
      <c r="A63" s="5" t="s">
        <v>66</v>
      </c>
      <c r="B63" s="6" t="s">
        <v>5</v>
      </c>
      <c r="C63" s="6" t="s">
        <v>5</v>
      </c>
      <c r="D63" s="6" t="s">
        <v>5</v>
      </c>
      <c r="E63" s="6" t="s">
        <v>5</v>
      </c>
      <c r="F63" s="13">
        <v>25</v>
      </c>
      <c r="G63" s="6" t="s">
        <v>7</v>
      </c>
      <c r="H63" s="14" t="s">
        <v>5</v>
      </c>
      <c r="I63" s="10"/>
    </row>
    <row r="64" spans="1:9">
      <c r="A64" s="5" t="s">
        <v>67</v>
      </c>
      <c r="B64" s="6" t="s">
        <v>5</v>
      </c>
      <c r="C64" s="6" t="s">
        <v>5</v>
      </c>
      <c r="D64" s="6" t="s">
        <v>5</v>
      </c>
      <c r="E64" s="6">
        <v>92</v>
      </c>
      <c r="F64" s="13">
        <v>138</v>
      </c>
      <c r="G64" s="6">
        <v>131</v>
      </c>
      <c r="H64" s="14">
        <v>140</v>
      </c>
      <c r="I64" s="17">
        <f>(+H64/G64-1)*100</f>
        <v>6.8702290076335881</v>
      </c>
    </row>
    <row r="65" spans="1:9">
      <c r="A65" s="5" t="s">
        <v>68</v>
      </c>
      <c r="B65" s="6" t="s">
        <v>5</v>
      </c>
      <c r="C65" s="6" t="s">
        <v>5</v>
      </c>
      <c r="D65" s="6" t="s">
        <v>5</v>
      </c>
      <c r="E65" s="6">
        <v>48</v>
      </c>
      <c r="F65" s="13">
        <v>90</v>
      </c>
      <c r="G65" s="6">
        <v>52</v>
      </c>
      <c r="H65" s="14">
        <v>78</v>
      </c>
      <c r="I65" s="17">
        <f>(+H65/G65-1)*100</f>
        <v>50</v>
      </c>
    </row>
    <row r="66" spans="1:9">
      <c r="A66" s="5" t="s">
        <v>69</v>
      </c>
      <c r="B66" s="11">
        <v>418</v>
      </c>
      <c r="C66" s="11">
        <v>669</v>
      </c>
      <c r="D66" s="6">
        <v>390</v>
      </c>
      <c r="E66" s="6">
        <v>709</v>
      </c>
      <c r="F66" s="13">
        <v>542</v>
      </c>
      <c r="G66" s="6">
        <v>262</v>
      </c>
      <c r="H66" s="14">
        <v>257</v>
      </c>
      <c r="I66" s="10">
        <f>(+H66/G66-1)*100</f>
        <v>-1.9083969465648831</v>
      </c>
    </row>
    <row r="67" spans="1:9">
      <c r="A67" s="5" t="s">
        <v>70</v>
      </c>
      <c r="B67" s="6" t="s">
        <v>5</v>
      </c>
      <c r="C67" s="6" t="s">
        <v>5</v>
      </c>
      <c r="D67" s="6" t="s">
        <v>5</v>
      </c>
      <c r="E67" s="6" t="s">
        <v>5</v>
      </c>
      <c r="F67" s="13">
        <v>82</v>
      </c>
      <c r="G67" s="6">
        <v>68</v>
      </c>
      <c r="H67" s="14">
        <v>94</v>
      </c>
      <c r="I67" s="17">
        <f t="shared" ref="I67:I74" si="4">(+H67/G67-1)*100</f>
        <v>38.235294117647058</v>
      </c>
    </row>
    <row r="68" spans="1:9">
      <c r="A68" s="5" t="s">
        <v>71</v>
      </c>
      <c r="B68" s="6" t="s">
        <v>5</v>
      </c>
      <c r="C68" s="6" t="s">
        <v>5</v>
      </c>
      <c r="D68" s="6" t="s">
        <v>5</v>
      </c>
      <c r="E68" s="6" t="s">
        <v>5</v>
      </c>
      <c r="F68" s="13">
        <v>71</v>
      </c>
      <c r="G68" s="6">
        <v>39</v>
      </c>
      <c r="H68" s="14">
        <v>58</v>
      </c>
      <c r="I68" s="17">
        <f t="shared" si="4"/>
        <v>48.717948717948723</v>
      </c>
    </row>
    <row r="69" spans="1:9">
      <c r="A69" s="5" t="s">
        <v>72</v>
      </c>
      <c r="B69" s="6">
        <v>371</v>
      </c>
      <c r="C69" s="6">
        <v>336</v>
      </c>
      <c r="D69" s="6">
        <v>380</v>
      </c>
      <c r="E69" s="6">
        <v>387</v>
      </c>
      <c r="F69" s="13">
        <v>353</v>
      </c>
      <c r="G69" s="6">
        <v>452</v>
      </c>
      <c r="H69" s="14">
        <v>442</v>
      </c>
      <c r="I69" s="10">
        <f t="shared" si="4"/>
        <v>-2.2123893805309769</v>
      </c>
    </row>
    <row r="70" spans="1:9">
      <c r="A70" s="5" t="s">
        <v>73</v>
      </c>
      <c r="B70" s="6" t="s">
        <v>5</v>
      </c>
      <c r="C70" s="6" t="s">
        <v>5</v>
      </c>
      <c r="D70" s="6" t="s">
        <v>5</v>
      </c>
      <c r="E70" s="6" t="s">
        <v>5</v>
      </c>
      <c r="F70" s="13">
        <v>810</v>
      </c>
      <c r="G70" s="6">
        <v>602</v>
      </c>
      <c r="H70" s="14">
        <v>672</v>
      </c>
      <c r="I70" s="17">
        <f t="shared" si="4"/>
        <v>11.627906976744185</v>
      </c>
    </row>
    <row r="71" spans="1:9">
      <c r="A71" s="5" t="s">
        <v>74</v>
      </c>
      <c r="B71" s="6" t="s">
        <v>5</v>
      </c>
      <c r="C71" s="11">
        <v>155</v>
      </c>
      <c r="D71" s="6">
        <v>246</v>
      </c>
      <c r="E71" s="6">
        <v>212</v>
      </c>
      <c r="F71" s="13">
        <v>144</v>
      </c>
      <c r="G71" s="6">
        <v>155</v>
      </c>
      <c r="H71" s="14">
        <v>97</v>
      </c>
      <c r="I71" s="10">
        <f t="shared" si="4"/>
        <v>-37.419354838709673</v>
      </c>
    </row>
    <row r="72" spans="1:9">
      <c r="A72" s="5" t="s">
        <v>75</v>
      </c>
      <c r="B72" s="6" t="s">
        <v>5</v>
      </c>
      <c r="C72" s="6" t="s">
        <v>5</v>
      </c>
      <c r="D72" s="7">
        <v>187</v>
      </c>
      <c r="E72" s="7">
        <v>244</v>
      </c>
      <c r="F72" s="8">
        <v>155</v>
      </c>
      <c r="G72" s="7">
        <v>122</v>
      </c>
      <c r="H72" s="9">
        <v>123</v>
      </c>
      <c r="I72" s="17">
        <f t="shared" si="4"/>
        <v>0.81967213114753079</v>
      </c>
    </row>
    <row r="73" spans="1:9">
      <c r="A73" s="5" t="s">
        <v>76</v>
      </c>
      <c r="B73" s="18">
        <v>11221</v>
      </c>
      <c r="C73" s="18">
        <v>8976</v>
      </c>
      <c r="D73" s="7">
        <v>7560</v>
      </c>
      <c r="E73" s="7">
        <v>5758</v>
      </c>
      <c r="F73" s="8">
        <v>4963</v>
      </c>
      <c r="G73" s="7">
        <v>3365</v>
      </c>
      <c r="H73" s="9" t="s">
        <v>7</v>
      </c>
      <c r="I73" s="10"/>
    </row>
    <row r="74" spans="1:9">
      <c r="A74" s="5" t="s">
        <v>77</v>
      </c>
      <c r="B74" s="18">
        <v>36</v>
      </c>
      <c r="C74" s="18">
        <v>45</v>
      </c>
      <c r="D74" s="7">
        <v>88</v>
      </c>
      <c r="E74" s="7">
        <v>75</v>
      </c>
      <c r="F74" s="8">
        <v>82</v>
      </c>
      <c r="G74" s="7">
        <v>80</v>
      </c>
      <c r="H74" s="9">
        <v>110</v>
      </c>
      <c r="I74" s="17">
        <f t="shared" si="4"/>
        <v>37.5</v>
      </c>
    </row>
    <row r="75" spans="1:9">
      <c r="A75" s="5" t="s">
        <v>78</v>
      </c>
      <c r="B75" s="18">
        <v>4020</v>
      </c>
      <c r="C75" s="18">
        <v>4478</v>
      </c>
      <c r="D75" s="7">
        <v>4930</v>
      </c>
      <c r="E75" s="7">
        <v>4956</v>
      </c>
      <c r="F75" s="8">
        <v>4223</v>
      </c>
      <c r="G75" s="7">
        <v>3722</v>
      </c>
      <c r="H75" s="9">
        <v>3868</v>
      </c>
      <c r="I75" s="17">
        <f>(+H75/G75-1)*100</f>
        <v>3.9226222461042459</v>
      </c>
    </row>
    <row r="76" spans="1:9">
      <c r="A76" s="5" t="s">
        <v>79</v>
      </c>
      <c r="B76" s="6" t="s">
        <v>5</v>
      </c>
      <c r="C76" s="6" t="s">
        <v>5</v>
      </c>
      <c r="D76" s="6" t="s">
        <v>5</v>
      </c>
      <c r="E76" s="30" t="s">
        <v>24</v>
      </c>
      <c r="F76" s="30" t="s">
        <v>24</v>
      </c>
      <c r="G76" s="7">
        <v>71</v>
      </c>
      <c r="H76" s="9">
        <v>71</v>
      </c>
      <c r="I76" s="17">
        <f>(+H76/G76-1)*100</f>
        <v>0</v>
      </c>
    </row>
    <row r="77" spans="1:9">
      <c r="A77" s="5" t="s">
        <v>80</v>
      </c>
      <c r="B77" s="6" t="s">
        <v>5</v>
      </c>
      <c r="C77" s="6" t="s">
        <v>5</v>
      </c>
      <c r="D77" s="12">
        <v>72</v>
      </c>
      <c r="E77" s="6" t="s">
        <v>7</v>
      </c>
      <c r="F77" s="13" t="s">
        <v>5</v>
      </c>
      <c r="G77" s="30" t="s">
        <v>5</v>
      </c>
      <c r="H77" s="14" t="s">
        <v>5</v>
      </c>
      <c r="I77" s="10"/>
    </row>
    <row r="78" spans="1:9">
      <c r="A78" s="5" t="s">
        <v>81</v>
      </c>
      <c r="B78" s="11">
        <v>806</v>
      </c>
      <c r="C78" s="32">
        <v>740</v>
      </c>
      <c r="D78" s="12">
        <v>632</v>
      </c>
      <c r="E78" s="12">
        <v>587</v>
      </c>
      <c r="F78" s="15">
        <v>548</v>
      </c>
      <c r="G78" s="12">
        <v>571</v>
      </c>
      <c r="H78" s="16">
        <v>375</v>
      </c>
      <c r="I78" s="10">
        <f>(+H78/G78-1)*100</f>
        <v>-34.32574430823118</v>
      </c>
    </row>
    <row r="79" spans="1:9">
      <c r="A79" s="5" t="s">
        <v>82</v>
      </c>
      <c r="B79" s="6" t="s">
        <v>5</v>
      </c>
      <c r="C79" s="6" t="s">
        <v>5</v>
      </c>
      <c r="D79" s="6" t="s">
        <v>5</v>
      </c>
      <c r="E79" s="6" t="s">
        <v>5</v>
      </c>
      <c r="F79" s="15">
        <v>68</v>
      </c>
      <c r="G79" s="12">
        <v>80</v>
      </c>
      <c r="H79" s="16">
        <v>79</v>
      </c>
      <c r="I79" s="10">
        <f>(+H79/G79-1)*100</f>
        <v>-1.2499999999999956</v>
      </c>
    </row>
    <row r="80" spans="1:9">
      <c r="A80" s="5" t="s">
        <v>83</v>
      </c>
      <c r="B80" s="6" t="s">
        <v>5</v>
      </c>
      <c r="C80" s="18">
        <v>90</v>
      </c>
      <c r="D80" s="22">
        <v>39</v>
      </c>
      <c r="E80" s="22">
        <v>36</v>
      </c>
      <c r="F80" s="23">
        <v>37</v>
      </c>
      <c r="G80" s="22">
        <v>13</v>
      </c>
      <c r="H80" s="9" t="s">
        <v>7</v>
      </c>
      <c r="I80" s="10"/>
    </row>
    <row r="81" spans="1:9">
      <c r="A81" s="5" t="s">
        <v>84</v>
      </c>
      <c r="B81" s="11">
        <v>411</v>
      </c>
      <c r="C81" s="11">
        <v>331</v>
      </c>
      <c r="D81" s="12">
        <v>281</v>
      </c>
      <c r="E81" s="12">
        <v>377</v>
      </c>
      <c r="F81" s="33">
        <v>291</v>
      </c>
      <c r="G81" s="34">
        <v>289</v>
      </c>
      <c r="H81" s="35">
        <v>194</v>
      </c>
      <c r="I81" s="10">
        <f>(+H81/G81-1)*100</f>
        <v>-32.871972318339104</v>
      </c>
    </row>
    <row r="82" spans="1:9">
      <c r="A82" s="5" t="s">
        <v>85</v>
      </c>
      <c r="B82" s="11">
        <v>108</v>
      </c>
      <c r="C82" s="11">
        <v>100</v>
      </c>
      <c r="D82" s="12">
        <v>83</v>
      </c>
      <c r="E82" s="12">
        <v>84</v>
      </c>
      <c r="F82" s="15">
        <v>76</v>
      </c>
      <c r="G82" s="12">
        <v>68</v>
      </c>
      <c r="H82" s="9" t="s">
        <v>7</v>
      </c>
      <c r="I82" s="10"/>
    </row>
    <row r="83" spans="1:9">
      <c r="A83" s="5" t="s">
        <v>86</v>
      </c>
      <c r="B83" s="18">
        <v>1007</v>
      </c>
      <c r="C83" s="11">
        <v>672</v>
      </c>
      <c r="D83" s="7">
        <v>1679</v>
      </c>
      <c r="E83" s="7">
        <v>1587</v>
      </c>
      <c r="F83" s="8">
        <v>1388</v>
      </c>
      <c r="G83" s="7">
        <v>1160</v>
      </c>
      <c r="H83" s="9">
        <v>907</v>
      </c>
      <c r="I83" s="10">
        <f>(+H83/G83-1)*100</f>
        <v>-21.810344827586203</v>
      </c>
    </row>
    <row r="84" spans="1:9">
      <c r="A84" s="5" t="s">
        <v>87</v>
      </c>
      <c r="B84" s="18" t="s">
        <v>24</v>
      </c>
      <c r="C84" s="11">
        <v>95</v>
      </c>
      <c r="D84" s="7">
        <v>113</v>
      </c>
      <c r="E84" s="7">
        <v>135</v>
      </c>
      <c r="F84" s="8">
        <v>103</v>
      </c>
      <c r="G84" s="7">
        <v>67</v>
      </c>
      <c r="H84" s="29" t="s">
        <v>33</v>
      </c>
      <c r="I84" s="10"/>
    </row>
    <row r="85" spans="1:9">
      <c r="A85" s="5" t="s">
        <v>88</v>
      </c>
      <c r="B85" s="11">
        <v>161</v>
      </c>
      <c r="C85" s="11">
        <v>127</v>
      </c>
      <c r="D85" s="12">
        <v>140</v>
      </c>
      <c r="E85" s="12">
        <v>111</v>
      </c>
      <c r="F85" s="15">
        <v>67</v>
      </c>
      <c r="G85" s="12">
        <v>78</v>
      </c>
      <c r="H85" s="16">
        <v>41</v>
      </c>
      <c r="I85" s="10">
        <f>(+H85/G85-1)*100</f>
        <v>-47.435897435897431</v>
      </c>
    </row>
    <row r="86" spans="1:9">
      <c r="A86" s="5" t="s">
        <v>89</v>
      </c>
      <c r="B86" s="18">
        <v>1072</v>
      </c>
      <c r="C86" s="18">
        <v>848</v>
      </c>
      <c r="D86" s="7">
        <v>931</v>
      </c>
      <c r="E86" s="7">
        <v>669</v>
      </c>
      <c r="F86" s="8">
        <v>707</v>
      </c>
      <c r="G86" s="7">
        <v>657</v>
      </c>
      <c r="H86" s="9">
        <v>604</v>
      </c>
      <c r="I86" s="10">
        <f>(+H86/G86-1)*100</f>
        <v>-8.0669710806697168</v>
      </c>
    </row>
    <row r="87" spans="1:9">
      <c r="A87" s="5" t="s">
        <v>90</v>
      </c>
      <c r="B87" s="18">
        <v>421</v>
      </c>
      <c r="C87" s="18">
        <v>536</v>
      </c>
      <c r="D87" s="7">
        <v>414</v>
      </c>
      <c r="E87" s="7">
        <v>435</v>
      </c>
      <c r="F87" s="8">
        <v>437</v>
      </c>
      <c r="G87" s="7">
        <v>442</v>
      </c>
      <c r="H87" s="9">
        <v>582</v>
      </c>
      <c r="I87" s="17">
        <f>(+H87/G87-1)*100</f>
        <v>31.674208144796378</v>
      </c>
    </row>
    <row r="88" spans="1:9" ht="56">
      <c r="A88" s="5" t="s">
        <v>91</v>
      </c>
      <c r="B88" s="6" t="s">
        <v>5</v>
      </c>
      <c r="C88" s="6" t="s">
        <v>5</v>
      </c>
      <c r="D88" s="6" t="s">
        <v>5</v>
      </c>
      <c r="E88" s="6" t="s">
        <v>5</v>
      </c>
      <c r="F88" s="26">
        <v>165</v>
      </c>
      <c r="G88" s="25">
        <v>124</v>
      </c>
      <c r="H88" s="9">
        <v>142</v>
      </c>
      <c r="I88" s="17">
        <f>(+H88/G88-1)*100</f>
        <v>14.516129032258075</v>
      </c>
    </row>
    <row r="89" spans="1:9">
      <c r="A89" s="5" t="s">
        <v>92</v>
      </c>
      <c r="B89" s="18">
        <v>38</v>
      </c>
      <c r="C89" s="18">
        <v>57</v>
      </c>
      <c r="D89" s="7">
        <v>245</v>
      </c>
      <c r="E89" s="7">
        <v>207</v>
      </c>
      <c r="F89" s="8">
        <v>121</v>
      </c>
      <c r="G89" s="7">
        <v>85</v>
      </c>
      <c r="H89" s="9">
        <v>79</v>
      </c>
      <c r="I89" s="10">
        <f>(+H89/G89-1)*100</f>
        <v>-7.0588235294117618</v>
      </c>
    </row>
    <row r="90" spans="1:9">
      <c r="A90" s="5" t="s">
        <v>93</v>
      </c>
      <c r="B90" s="6" t="s">
        <v>5</v>
      </c>
      <c r="C90" s="18">
        <v>64</v>
      </c>
      <c r="D90" s="7">
        <v>115</v>
      </c>
      <c r="E90" s="7">
        <v>52</v>
      </c>
      <c r="F90" s="8" t="s">
        <v>7</v>
      </c>
      <c r="G90" s="6" t="s">
        <v>5</v>
      </c>
      <c r="H90" s="14" t="s">
        <v>5</v>
      </c>
      <c r="I90" s="10"/>
    </row>
    <row r="91" spans="1:9">
      <c r="A91" s="5" t="s">
        <v>94</v>
      </c>
      <c r="B91" s="6" t="s">
        <v>5</v>
      </c>
      <c r="C91" s="6" t="s">
        <v>5</v>
      </c>
      <c r="D91" s="6" t="s">
        <v>5</v>
      </c>
      <c r="E91" s="7">
        <v>83</v>
      </c>
      <c r="F91" s="8" t="s">
        <v>7</v>
      </c>
      <c r="G91" s="6" t="s">
        <v>5</v>
      </c>
      <c r="H91" s="14" t="s">
        <v>5</v>
      </c>
      <c r="I91" s="10"/>
    </row>
    <row r="92" spans="1:9">
      <c r="A92" s="5" t="s">
        <v>95</v>
      </c>
      <c r="B92" s="6" t="s">
        <v>5</v>
      </c>
      <c r="C92" s="6" t="s">
        <v>5</v>
      </c>
      <c r="D92" s="6" t="s">
        <v>5</v>
      </c>
      <c r="E92" s="7">
        <v>105</v>
      </c>
      <c r="F92" s="8">
        <v>62</v>
      </c>
      <c r="G92" s="7">
        <v>67</v>
      </c>
      <c r="H92" s="9">
        <v>50</v>
      </c>
      <c r="I92" s="10">
        <f>(+H92/G92-1)*100</f>
        <v>-25.373134328358205</v>
      </c>
    </row>
    <row r="93" spans="1:9">
      <c r="A93" s="5" t="s">
        <v>96</v>
      </c>
      <c r="B93" s="6"/>
      <c r="C93" s="6"/>
      <c r="D93" s="6"/>
      <c r="E93" s="7">
        <v>25</v>
      </c>
      <c r="F93" s="8">
        <v>23</v>
      </c>
      <c r="G93" s="7">
        <v>16</v>
      </c>
      <c r="H93" s="9" t="s">
        <v>7</v>
      </c>
      <c r="I93" s="10"/>
    </row>
    <row r="94" spans="1:9">
      <c r="A94" s="5" t="s">
        <v>97</v>
      </c>
      <c r="B94" s="18">
        <v>122</v>
      </c>
      <c r="C94" s="18">
        <v>196</v>
      </c>
      <c r="D94" s="7">
        <v>244</v>
      </c>
      <c r="E94" s="7">
        <v>259</v>
      </c>
      <c r="F94" s="8">
        <v>255</v>
      </c>
      <c r="G94" s="7">
        <v>279</v>
      </c>
      <c r="H94" s="9">
        <v>223</v>
      </c>
      <c r="I94" s="10">
        <f>(+H94/G94-1)*100</f>
        <v>-20.071684587813621</v>
      </c>
    </row>
    <row r="95" spans="1:9">
      <c r="A95" s="5" t="s">
        <v>98</v>
      </c>
      <c r="B95" s="6" t="s">
        <v>5</v>
      </c>
      <c r="C95" s="6" t="s">
        <v>5</v>
      </c>
      <c r="D95" s="6" t="s">
        <v>5</v>
      </c>
      <c r="E95" s="6" t="s">
        <v>5</v>
      </c>
      <c r="F95" s="6" t="s">
        <v>5</v>
      </c>
      <c r="G95" s="7">
        <v>89</v>
      </c>
      <c r="H95" s="9">
        <v>95</v>
      </c>
      <c r="I95" s="17">
        <f>(+H95/G95-1)*100</f>
        <v>6.7415730337078594</v>
      </c>
    </row>
    <row r="96" spans="1:9">
      <c r="A96" s="5"/>
      <c r="B96" s="6"/>
      <c r="C96" s="6"/>
      <c r="D96" s="6"/>
      <c r="E96" s="7"/>
      <c r="F96" s="8"/>
      <c r="G96" s="7"/>
      <c r="H96" s="9"/>
      <c r="I96" s="10"/>
    </row>
    <row r="97" spans="1:9">
      <c r="A97" s="36" t="s">
        <v>99</v>
      </c>
      <c r="B97" s="37">
        <f t="shared" ref="B97:H97" si="5">SUM(B5:B96)</f>
        <v>52798</v>
      </c>
      <c r="C97" s="37">
        <f t="shared" si="5"/>
        <v>55964</v>
      </c>
      <c r="D97" s="37">
        <f t="shared" si="5"/>
        <v>57112</v>
      </c>
      <c r="E97" s="37">
        <f t="shared" si="5"/>
        <v>52428</v>
      </c>
      <c r="F97" s="37">
        <f t="shared" si="5"/>
        <v>48331</v>
      </c>
      <c r="G97" s="37">
        <f t="shared" si="5"/>
        <v>42482</v>
      </c>
      <c r="H97" s="37">
        <f t="shared" si="5"/>
        <v>38341</v>
      </c>
      <c r="I97" s="38">
        <f>(+H97/G97-1)*100</f>
        <v>-9.7476578315521927</v>
      </c>
    </row>
    <row r="98" spans="1:9">
      <c r="A98" s="39" t="s">
        <v>100</v>
      </c>
      <c r="B98" s="40">
        <v>35</v>
      </c>
      <c r="C98" s="40">
        <v>49</v>
      </c>
      <c r="D98" s="40">
        <v>56</v>
      </c>
      <c r="E98" s="40">
        <v>65</v>
      </c>
      <c r="F98" s="40">
        <v>72</v>
      </c>
      <c r="G98" s="40">
        <v>74</v>
      </c>
      <c r="H98" s="40">
        <v>74</v>
      </c>
      <c r="I98" s="26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Glickert</dc:creator>
  <cp:lastModifiedBy>James Glickert</cp:lastModifiedBy>
  <dcterms:created xsi:type="dcterms:W3CDTF">2018-12-31T20:19:20Z</dcterms:created>
  <dcterms:modified xsi:type="dcterms:W3CDTF">2018-12-31T20:22:04Z</dcterms:modified>
</cp:coreProperties>
</file>